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Solicitação" sheetId="2" r:id="rId1"/>
  </sheets>
  <calcPr calcId="145621"/>
</workbook>
</file>

<file path=xl/calcChain.xml><?xml version="1.0" encoding="utf-8"?>
<calcChain xmlns="http://schemas.openxmlformats.org/spreadsheetml/2006/main">
  <c r="N16" i="2" l="1"/>
  <c r="M16" i="2"/>
  <c r="L16" i="2"/>
  <c r="K16" i="2"/>
  <c r="J16" i="2"/>
  <c r="I16" i="2"/>
  <c r="H16" i="2"/>
  <c r="G16" i="2"/>
  <c r="F16" i="2"/>
  <c r="E16" i="2"/>
  <c r="D16" i="2"/>
  <c r="C16" i="2"/>
  <c r="N33" i="2" l="1"/>
  <c r="M33" i="2"/>
  <c r="L33" i="2"/>
  <c r="K33" i="2"/>
  <c r="J33" i="2"/>
  <c r="I33" i="2"/>
  <c r="H33" i="2"/>
  <c r="G33" i="2"/>
  <c r="F33" i="2"/>
  <c r="E33" i="2"/>
  <c r="D33" i="2"/>
  <c r="C33" i="2"/>
  <c r="N27" i="2"/>
  <c r="M27" i="2"/>
  <c r="L27" i="2"/>
  <c r="K27" i="2"/>
  <c r="J27" i="2"/>
  <c r="I27" i="2"/>
  <c r="H27" i="2"/>
  <c r="G27" i="2"/>
  <c r="F27" i="2"/>
  <c r="E27" i="2"/>
  <c r="D27" i="2"/>
  <c r="C27" i="2"/>
  <c r="N17" i="2"/>
  <c r="M17" i="2"/>
  <c r="L17" i="2"/>
  <c r="K17" i="2"/>
  <c r="J17" i="2"/>
  <c r="I17" i="2"/>
  <c r="H17" i="2"/>
  <c r="G17" i="2"/>
  <c r="F17" i="2"/>
  <c r="E17" i="2"/>
  <c r="D17" i="2"/>
  <c r="C17" i="2"/>
  <c r="N12" i="2"/>
  <c r="M12" i="2"/>
  <c r="L12" i="2"/>
  <c r="K12" i="2"/>
  <c r="J12" i="2"/>
  <c r="I12" i="2"/>
  <c r="H12" i="2"/>
  <c r="G12" i="2"/>
  <c r="F12" i="2"/>
  <c r="E12" i="2"/>
  <c r="D12" i="2"/>
  <c r="C12" i="2"/>
</calcChain>
</file>

<file path=xl/sharedStrings.xml><?xml version="1.0" encoding="utf-8"?>
<sst xmlns="http://schemas.openxmlformats.org/spreadsheetml/2006/main" count="64" uniqueCount="40">
  <si>
    <t>VOLUMES POR TERMINAL DE COLETA COM DESTINO EM PAULÍNIA</t>
  </si>
  <si>
    <t>TERMINAIS DE COLETA</t>
  </si>
  <si>
    <t>JATAÍ</t>
  </si>
  <si>
    <t>QUIRINÓPOLIS</t>
  </si>
  <si>
    <t>ITUMBIARA</t>
  </si>
  <si>
    <t>UBERABA</t>
  </si>
  <si>
    <t>RIBEIRÃO PRETO</t>
  </si>
  <si>
    <t>TOTAL DUTO</t>
  </si>
  <si>
    <t>PRESIDENTE EPITÁCIO</t>
  </si>
  <si>
    <t>ARAÇATUBA</t>
  </si>
  <si>
    <t>ANHEMBI</t>
  </si>
  <si>
    <t>TOTAL PRÉ-PAULÍNIA</t>
  </si>
  <si>
    <t>VOLUMES POR TERMINAL DE CONSUMO COM ORIGEM EM PAULÍNIA</t>
  </si>
  <si>
    <t>TERMINAIS DE CONSUMO</t>
  </si>
  <si>
    <t>BARUERI</t>
  </si>
  <si>
    <t>GUARULHOS</t>
  </si>
  <si>
    <t>RIO DE JANEIRO</t>
  </si>
  <si>
    <t>ILHA D'ÁGUA</t>
  </si>
  <si>
    <t>SANTOS</t>
  </si>
  <si>
    <t>TOTAL PÓS-PAULÍNIA</t>
  </si>
  <si>
    <t>TERMINAL PAULÍNIA</t>
  </si>
  <si>
    <t>ENTRADA (RODO E FERRO)</t>
  </si>
  <si>
    <t>SAÍDA (RODO)</t>
  </si>
  <si>
    <t>TOTAL PAULÍNIA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</si>
  <si>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</si>
  <si>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</si>
  <si>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</si>
  <si>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</si>
  <si>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</si>
  <si>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</si>
  <si>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</si>
  <si>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</si>
  <si>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</si>
  <si>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 xml:space="preserve">Mês 10 </t>
  </si>
  <si>
    <t>Mês 11</t>
  </si>
  <si>
    <t>Mês 12</t>
  </si>
  <si>
    <t>TOTAL HIDROVIA</t>
  </si>
  <si>
    <t>*Esta planilha é para melhor previsão de movimentação da Logum e não firma nenhum compromisso de movimentação entre a Logum e o Carregador</t>
  </si>
  <si>
    <t>Mil m³</t>
  </si>
  <si>
    <t>**Verificar disponibilidade dos terminais na página http://logum.com.br/new/php/servicos.php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</si>
</sst>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5" formatCode="_(* #,##0.00_);_(* \(#,##0.00\);_(* &quot;-&quot;??_);_(@_)"/>
    <numFmt numFmtId="166" formatCode="_-* #,##0_-;\-* #,##0_-;_-* &quot;-&quot;??_-;_-@_-"/>
    <numFmt numFmtId="167" formatCode="_-* #,##0.0_-;\-* #,##0.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6"/>
      <color indexed="8"/>
      <name val="Calibri"/>
      <family val="2"/>
    </font>
    <font>
      <sz val="10"/>
      <color indexed="8"/>
      <name val="Tahom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/>
      <right style="thin">
        <color indexed="63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/>
      <bottom style="thin">
        <color theme="0" tint="-0.1499984740745262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medium">
        <color indexed="64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4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2" applyFont="1"/>
    <xf numFmtId="0" fontId="2" fillId="0" borderId="0" xfId="2"/>
    <xf numFmtId="166" fontId="2" fillId="0" borderId="0" xfId="3" applyNumberFormat="1" applyFont="1"/>
    <xf numFmtId="167" fontId="2" fillId="0" borderId="0" xfId="3" applyNumberFormat="1" applyFont="1"/>
    <xf numFmtId="0" fontId="5" fillId="0" borderId="0" xfId="2" applyFont="1"/>
    <xf numFmtId="0" fontId="6" fillId="0" borderId="0" xfId="2" applyFont="1"/>
    <xf numFmtId="0" fontId="7" fillId="0" borderId="0" xfId="2" applyFont="1" applyAlignment="1">
      <alignment horizontal="center"/>
    </xf>
    <xf numFmtId="9" fontId="8" fillId="2" borderId="1" xfId="2" applyNumberFormat="1" applyFont="1" applyFill="1" applyBorder="1" applyAlignment="1" applyProtection="1">
      <alignment horizontal="center" vertical="center" wrapText="1"/>
    </xf>
    <xf numFmtId="17" fontId="8" fillId="2" borderId="2" xfId="2" applyNumberFormat="1" applyFont="1" applyFill="1" applyBorder="1" applyAlignment="1" applyProtection="1">
      <alignment horizontal="center" vertical="center" wrapText="1"/>
    </xf>
    <xf numFmtId="17" fontId="8" fillId="2" borderId="3" xfId="2" applyNumberFormat="1" applyFont="1" applyFill="1" applyBorder="1" applyAlignment="1" applyProtection="1">
      <alignment horizontal="center" vertical="center" wrapText="1"/>
    </xf>
    <xf numFmtId="17" fontId="8" fillId="2" borderId="4" xfId="2" applyNumberFormat="1" applyFont="1" applyFill="1" applyBorder="1" applyAlignment="1" applyProtection="1">
      <alignment horizontal="center" vertical="center" wrapText="1"/>
    </xf>
    <xf numFmtId="0" fontId="9" fillId="4" borderId="5" xfId="2" applyFont="1" applyFill="1" applyBorder="1" applyAlignment="1">
      <alignment vertical="center"/>
    </xf>
    <xf numFmtId="166" fontId="10" fillId="5" borderId="6" xfId="1" applyNumberFormat="1" applyFont="1" applyFill="1" applyBorder="1" applyAlignment="1">
      <alignment horizontal="center" vertical="center"/>
    </xf>
    <xf numFmtId="166" fontId="10" fillId="5" borderId="7" xfId="1" applyNumberFormat="1" applyFont="1" applyFill="1" applyBorder="1" applyAlignment="1">
      <alignment horizontal="center" vertical="center"/>
    </xf>
    <xf numFmtId="166" fontId="10" fillId="5" borderId="8" xfId="1" applyNumberFormat="1" applyFont="1" applyFill="1" applyBorder="1" applyAlignment="1">
      <alignment horizontal="center" vertical="center"/>
    </xf>
    <xf numFmtId="0" fontId="9" fillId="4" borderId="9" xfId="2" applyFont="1" applyFill="1" applyBorder="1" applyAlignment="1">
      <alignment vertical="center"/>
    </xf>
    <xf numFmtId="166" fontId="10" fillId="5" borderId="10" xfId="1" applyNumberFormat="1" applyFont="1" applyFill="1" applyBorder="1" applyAlignment="1">
      <alignment horizontal="center" vertical="center"/>
    </xf>
    <xf numFmtId="166" fontId="10" fillId="5" borderId="11" xfId="1" applyNumberFormat="1" applyFont="1" applyFill="1" applyBorder="1" applyAlignment="1">
      <alignment horizontal="center" vertical="center"/>
    </xf>
    <xf numFmtId="166" fontId="10" fillId="5" borderId="12" xfId="1" applyNumberFormat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166" fontId="12" fillId="5" borderId="14" xfId="1" applyNumberFormat="1" applyFont="1" applyFill="1" applyBorder="1" applyAlignment="1">
      <alignment horizontal="center" vertical="center"/>
    </xf>
    <xf numFmtId="166" fontId="12" fillId="5" borderId="15" xfId="1" applyNumberFormat="1" applyFont="1" applyFill="1" applyBorder="1" applyAlignment="1">
      <alignment horizontal="left" vertical="center"/>
    </xf>
    <xf numFmtId="166" fontId="12" fillId="5" borderId="15" xfId="1" applyNumberFormat="1" applyFont="1" applyFill="1" applyBorder="1" applyAlignment="1">
      <alignment horizontal="center" vertical="center"/>
    </xf>
    <xf numFmtId="166" fontId="12" fillId="5" borderId="16" xfId="1" applyNumberFormat="1" applyFont="1" applyFill="1" applyBorder="1" applyAlignment="1">
      <alignment horizontal="center" vertical="center"/>
    </xf>
    <xf numFmtId="9" fontId="8" fillId="6" borderId="17" xfId="2" applyNumberFormat="1" applyFont="1" applyFill="1" applyBorder="1" applyAlignment="1" applyProtection="1">
      <alignment horizontal="center" vertical="center" wrapText="1"/>
    </xf>
    <xf numFmtId="3" fontId="8" fillId="6" borderId="18" xfId="2" applyNumberFormat="1" applyFont="1" applyFill="1" applyBorder="1" applyAlignment="1" applyProtection="1">
      <alignment horizontal="center" vertical="center" wrapText="1"/>
    </xf>
    <xf numFmtId="3" fontId="8" fillId="6" borderId="19" xfId="2" applyNumberFormat="1" applyFont="1" applyFill="1" applyBorder="1" applyAlignment="1" applyProtection="1">
      <alignment horizontal="center" vertical="center" wrapText="1"/>
    </xf>
    <xf numFmtId="3" fontId="8" fillId="6" borderId="4" xfId="2" applyNumberFormat="1" applyFont="1" applyFill="1" applyBorder="1" applyAlignment="1" applyProtection="1">
      <alignment horizontal="center" vertical="center" wrapText="1"/>
    </xf>
    <xf numFmtId="9" fontId="8" fillId="6" borderId="20" xfId="2" applyNumberFormat="1" applyFont="1" applyFill="1" applyBorder="1" applyAlignment="1" applyProtection="1">
      <alignment horizontal="center" vertical="center" wrapText="1"/>
    </xf>
    <xf numFmtId="3" fontId="10" fillId="0" borderId="0" xfId="2" applyNumberFormat="1" applyFont="1" applyFill="1" applyBorder="1" applyAlignment="1">
      <alignment horizontal="center" vertical="center"/>
    </xf>
    <xf numFmtId="9" fontId="8" fillId="2" borderId="20" xfId="2" applyNumberFormat="1" applyFont="1" applyFill="1" applyBorder="1" applyAlignment="1" applyProtection="1">
      <alignment horizontal="center" vertical="center" wrapText="1"/>
    </xf>
    <xf numFmtId="0" fontId="13" fillId="4" borderId="21" xfId="2" applyFont="1" applyFill="1" applyBorder="1" applyAlignment="1">
      <alignment vertical="center"/>
    </xf>
    <xf numFmtId="166" fontId="10" fillId="5" borderId="22" xfId="1" applyNumberFormat="1" applyFont="1" applyFill="1" applyBorder="1" applyAlignment="1">
      <alignment horizontal="center" vertical="center"/>
    </xf>
    <xf numFmtId="166" fontId="10" fillId="5" borderId="23" xfId="1" applyNumberFormat="1" applyFont="1" applyFill="1" applyBorder="1" applyAlignment="1">
      <alignment horizontal="center" vertical="center"/>
    </xf>
    <xf numFmtId="166" fontId="10" fillId="5" borderId="24" xfId="1" applyNumberFormat="1" applyFont="1" applyFill="1" applyBorder="1" applyAlignment="1">
      <alignment horizontal="center" vertical="center"/>
    </xf>
    <xf numFmtId="0" fontId="13" fillId="4" borderId="25" xfId="2" applyFont="1" applyFill="1" applyBorder="1" applyAlignment="1">
      <alignment vertical="center"/>
    </xf>
    <xf numFmtId="0" fontId="13" fillId="4" borderId="17" xfId="2" applyFont="1" applyFill="1" applyBorder="1" applyAlignment="1">
      <alignment vertical="center"/>
    </xf>
    <xf numFmtId="3" fontId="14" fillId="6" borderId="18" xfId="2" applyNumberFormat="1" applyFont="1" applyFill="1" applyBorder="1" applyAlignment="1" applyProtection="1">
      <alignment horizontal="center" vertical="center" wrapText="1"/>
    </xf>
    <xf numFmtId="3" fontId="14" fillId="6" borderId="19" xfId="2" applyNumberFormat="1" applyFont="1" applyFill="1" applyBorder="1" applyAlignment="1" applyProtection="1">
      <alignment horizontal="center" vertical="center" wrapText="1"/>
    </xf>
    <xf numFmtId="3" fontId="14" fillId="6" borderId="4" xfId="2" applyNumberFormat="1" applyFont="1" applyFill="1" applyBorder="1" applyAlignment="1" applyProtection="1">
      <alignment horizontal="center" vertical="center" wrapText="1"/>
    </xf>
    <xf numFmtId="9" fontId="8" fillId="2" borderId="26" xfId="2" applyNumberFormat="1" applyFont="1" applyFill="1" applyBorder="1" applyAlignment="1" applyProtection="1">
      <alignment horizontal="center" vertical="center" wrapText="1"/>
    </xf>
    <xf numFmtId="0" fontId="13" fillId="3" borderId="5" xfId="2" applyFont="1" applyFill="1" applyBorder="1" applyAlignment="1">
      <alignment horizontal="left" vertical="center"/>
    </xf>
    <xf numFmtId="166" fontId="0" fillId="5" borderId="22" xfId="1" applyNumberFormat="1" applyFont="1" applyFill="1" applyBorder="1"/>
    <xf numFmtId="166" fontId="0" fillId="5" borderId="23" xfId="1" applyNumberFormat="1" applyFont="1" applyFill="1" applyBorder="1"/>
    <xf numFmtId="166" fontId="0" fillId="5" borderId="24" xfId="1" applyNumberFormat="1" applyFont="1" applyFill="1" applyBorder="1"/>
    <xf numFmtId="0" fontId="13" fillId="3" borderId="13" xfId="2" applyFont="1" applyFill="1" applyBorder="1"/>
    <xf numFmtId="166" fontId="0" fillId="5" borderId="14" xfId="1" applyNumberFormat="1" applyFont="1" applyFill="1" applyBorder="1"/>
    <xf numFmtId="166" fontId="0" fillId="5" borderId="15" xfId="1" applyNumberFormat="1" applyFont="1" applyFill="1" applyBorder="1"/>
    <xf numFmtId="166" fontId="0" fillId="5" borderId="16" xfId="1" applyNumberFormat="1" applyFont="1" applyFill="1" applyBorder="1"/>
    <xf numFmtId="9" fontId="8" fillId="6" borderId="27" xfId="2" applyNumberFormat="1" applyFont="1" applyFill="1" applyBorder="1" applyAlignment="1" applyProtection="1">
      <alignment horizontal="center" vertical="center" wrapText="1"/>
    </xf>
    <xf numFmtId="0" fontId="15" fillId="0" borderId="0" xfId="2" applyFont="1"/>
    <xf numFmtId="0" fontId="13" fillId="0" borderId="0" xfId="2" applyFont="1"/>
    <xf numFmtId="0" fontId="16" fillId="0" borderId="0" xfId="4"/>
    <xf numFmtId="166" fontId="11" fillId="5" borderId="11" xfId="1" applyNumberFormat="1" applyFont="1" applyFill="1" applyBorder="1" applyAlignment="1">
      <alignment horizontal="left" vertical="center"/>
    </xf>
    <xf numFmtId="166" fontId="11" fillId="5" borderId="11" xfId="1" applyNumberFormat="1" applyFont="1" applyFill="1" applyBorder="1" applyAlignment="1">
      <alignment horizontal="center" vertical="center"/>
    </xf>
  </cellXfs>
  <cellStyles count="5">
    <cellStyle name="Hiperlink" xfId="4" builtinId="8"/>
    <cellStyle name="Normal" xfId="0" builtinId="0"/>
    <cellStyle name="Normal 2" xfId="2"/>
    <cellStyle name="Separador de milhares 2 2" xfId="3"/>
    <cellStyle name="Vírgula" xfId="1" builtinId="3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gum.com.br/new/php/servic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3"/>
  <sheetViews>
    <sheetView showGridLines="0" tabSelected="1" workbookViewId="0">
      <selection activeCell="B22" sqref="B22"/>
    </sheetView>
  </sheetViews>
  <sheetFormatPr defaultRowHeight="15" x14ac:dyDescent="0.25"/>
  <cols>
    <col min="2" max="2" width="35.7109375" customWidth="1"/>
    <col min="3" max="14" width="10.7109375" customWidth="1"/>
  </cols>
  <sheetData>
    <row r="2" spans="2:14" ht="21" x14ac:dyDescent="0.35">
      <c r="B2" s="1" t="s">
        <v>0</v>
      </c>
      <c r="C2" s="2"/>
      <c r="D2" s="2"/>
      <c r="E2" s="2"/>
      <c r="F2" s="2"/>
      <c r="G2" s="3"/>
      <c r="H2" s="4"/>
      <c r="I2" s="5"/>
      <c r="J2" s="2"/>
      <c r="K2" s="2"/>
      <c r="L2" s="5"/>
      <c r="M2" s="2"/>
      <c r="N2" s="2"/>
    </row>
    <row r="3" spans="2:14" x14ac:dyDescent="0.25">
      <c r="B3" s="51" t="s">
        <v>37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4" x14ac:dyDescent="0.25">
      <c r="B4" s="53" t="s">
        <v>39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4" ht="15.75" thickBot="1" x14ac:dyDescent="0.3">
      <c r="B5" s="52" t="s">
        <v>38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16.5" thickBot="1" x14ac:dyDescent="0.3">
      <c r="B6" s="8" t="s">
        <v>1</v>
      </c>
      <c r="C6" s="9" t="s">
        <v>24</v>
      </c>
      <c r="D6" s="10" t="s">
        <v>25</v>
      </c>
      <c r="E6" s="10" t="s">
        <v>26</v>
      </c>
      <c r="F6" s="10" t="s">
        <v>27</v>
      </c>
      <c r="G6" s="10" t="s">
        <v>28</v>
      </c>
      <c r="H6" s="10" t="s">
        <v>29</v>
      </c>
      <c r="I6" s="10" t="s">
        <v>30</v>
      </c>
      <c r="J6" s="10" t="s">
        <v>31</v>
      </c>
      <c r="K6" s="10" t="s">
        <v>32</v>
      </c>
      <c r="L6" s="10" t="s">
        <v>33</v>
      </c>
      <c r="M6" s="10" t="s">
        <v>34</v>
      </c>
      <c r="N6" s="11" t="s">
        <v>35</v>
      </c>
    </row>
    <row r="7" spans="2:14" ht="15.75" x14ac:dyDescent="0.25">
      <c r="B7" s="12" t="s">
        <v>2</v>
      </c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2:14" ht="15.75" x14ac:dyDescent="0.25">
      <c r="B8" s="16" t="s">
        <v>3</v>
      </c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</row>
    <row r="9" spans="2:14" ht="15.75" x14ac:dyDescent="0.25">
      <c r="B9" s="16" t="s">
        <v>4</v>
      </c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</row>
    <row r="10" spans="2:14" ht="15.75" x14ac:dyDescent="0.25">
      <c r="B10" s="16" t="s">
        <v>5</v>
      </c>
      <c r="C10" s="17"/>
      <c r="D10" s="54"/>
      <c r="E10" s="55"/>
      <c r="F10" s="55"/>
      <c r="G10" s="55"/>
      <c r="H10" s="18"/>
      <c r="I10" s="18"/>
      <c r="J10" s="18"/>
      <c r="K10" s="18"/>
      <c r="L10" s="18"/>
      <c r="M10" s="18"/>
      <c r="N10" s="19"/>
    </row>
    <row r="11" spans="2:14" ht="16.5" thickBot="1" x14ac:dyDescent="0.3">
      <c r="B11" s="20" t="s">
        <v>6</v>
      </c>
      <c r="C11" s="21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4"/>
    </row>
    <row r="12" spans="2:14" ht="16.5" thickBot="1" x14ac:dyDescent="0.3">
      <c r="B12" s="25" t="s">
        <v>7</v>
      </c>
      <c r="C12" s="26">
        <f>SUM(C7:C11)</f>
        <v>0</v>
      </c>
      <c r="D12" s="27">
        <f t="shared" ref="D12:N12" si="0">SUM(D7:D11)</f>
        <v>0</v>
      </c>
      <c r="E12" s="27">
        <f t="shared" si="0"/>
        <v>0</v>
      </c>
      <c r="F12" s="27">
        <f t="shared" si="0"/>
        <v>0</v>
      </c>
      <c r="G12" s="27">
        <f t="shared" si="0"/>
        <v>0</v>
      </c>
      <c r="H12" s="27">
        <f t="shared" si="0"/>
        <v>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8">
        <f t="shared" si="0"/>
        <v>0</v>
      </c>
    </row>
    <row r="13" spans="2:14" ht="15.75" x14ac:dyDescent="0.25">
      <c r="B13" s="12" t="s">
        <v>8</v>
      </c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</row>
    <row r="14" spans="2:14" ht="15.75" x14ac:dyDescent="0.25">
      <c r="B14" s="16" t="s">
        <v>9</v>
      </c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</row>
    <row r="15" spans="2:14" ht="16.5" thickBot="1" x14ac:dyDescent="0.3">
      <c r="B15" s="20" t="s">
        <v>10</v>
      </c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9"/>
    </row>
    <row r="16" spans="2:14" ht="16.5" thickBot="1" x14ac:dyDescent="0.3">
      <c r="B16" s="29" t="s">
        <v>36</v>
      </c>
      <c r="C16" s="26">
        <f>SUM(C13:C15)</f>
        <v>0</v>
      </c>
      <c r="D16" s="27">
        <f t="shared" ref="D16:N16" si="1">SUM(D13:D15)</f>
        <v>0</v>
      </c>
      <c r="E16" s="27">
        <f t="shared" si="1"/>
        <v>0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8">
        <f t="shared" si="1"/>
        <v>0</v>
      </c>
    </row>
    <row r="17" spans="2:14" ht="16.5" thickBot="1" x14ac:dyDescent="0.3">
      <c r="B17" s="29" t="s">
        <v>11</v>
      </c>
      <c r="C17" s="26">
        <f>SUM(C13:C15,C7:C11)</f>
        <v>0</v>
      </c>
      <c r="D17" s="27">
        <f t="shared" ref="D17:N17" si="2">SUM(D13:D15,D7:D11)</f>
        <v>0</v>
      </c>
      <c r="E17" s="27">
        <f t="shared" si="2"/>
        <v>0</v>
      </c>
      <c r="F17" s="27">
        <f t="shared" si="2"/>
        <v>0</v>
      </c>
      <c r="G17" s="27">
        <f t="shared" si="2"/>
        <v>0</v>
      </c>
      <c r="H17" s="27">
        <f t="shared" si="2"/>
        <v>0</v>
      </c>
      <c r="I17" s="27">
        <f t="shared" si="2"/>
        <v>0</v>
      </c>
      <c r="J17" s="27">
        <f t="shared" si="2"/>
        <v>0</v>
      </c>
      <c r="K17" s="27">
        <f t="shared" si="2"/>
        <v>0</v>
      </c>
      <c r="L17" s="27">
        <f t="shared" si="2"/>
        <v>0</v>
      </c>
      <c r="M17" s="27">
        <f t="shared" si="2"/>
        <v>0</v>
      </c>
      <c r="N17" s="28">
        <f t="shared" si="2"/>
        <v>0</v>
      </c>
    </row>
    <row r="19" spans="2:14" ht="21" x14ac:dyDescent="0.35">
      <c r="B19" s="1" t="s">
        <v>12</v>
      </c>
    </row>
    <row r="20" spans="2:14" ht="15.75" thickBot="1" x14ac:dyDescent="0.3">
      <c r="B20" s="6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2:14" ht="16.5" thickBot="1" x14ac:dyDescent="0.3">
      <c r="B21" s="31" t="s">
        <v>13</v>
      </c>
      <c r="C21" s="9" t="s">
        <v>24</v>
      </c>
      <c r="D21" s="10" t="s">
        <v>25</v>
      </c>
      <c r="E21" s="10" t="s">
        <v>26</v>
      </c>
      <c r="F21" s="10" t="s">
        <v>27</v>
      </c>
      <c r="G21" s="10" t="s">
        <v>28</v>
      </c>
      <c r="H21" s="10" t="s">
        <v>29</v>
      </c>
      <c r="I21" s="10" t="s">
        <v>30</v>
      </c>
      <c r="J21" s="10" t="s">
        <v>31</v>
      </c>
      <c r="K21" s="10" t="s">
        <v>32</v>
      </c>
      <c r="L21" s="10" t="s">
        <v>33</v>
      </c>
      <c r="M21" s="10" t="s">
        <v>34</v>
      </c>
      <c r="N21" s="11" t="s">
        <v>35</v>
      </c>
    </row>
    <row r="22" spans="2:14" x14ac:dyDescent="0.25">
      <c r="B22" s="32" t="s">
        <v>14</v>
      </c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</row>
    <row r="23" spans="2:14" x14ac:dyDescent="0.25">
      <c r="B23" s="36" t="s">
        <v>15</v>
      </c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2:14" x14ac:dyDescent="0.25">
      <c r="B24" s="36" t="s">
        <v>16</v>
      </c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</row>
    <row r="25" spans="2:14" x14ac:dyDescent="0.25">
      <c r="B25" s="36" t="s">
        <v>17</v>
      </c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</row>
    <row r="26" spans="2:14" ht="15.75" thickBot="1" x14ac:dyDescent="0.3">
      <c r="B26" s="37" t="s">
        <v>18</v>
      </c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</row>
    <row r="27" spans="2:14" ht="16.5" thickBot="1" x14ac:dyDescent="0.3">
      <c r="B27" s="29" t="s">
        <v>19</v>
      </c>
      <c r="C27" s="38">
        <f t="shared" ref="C27:N27" si="3">SUM(C22:C25)</f>
        <v>0</v>
      </c>
      <c r="D27" s="39">
        <f t="shared" si="3"/>
        <v>0</v>
      </c>
      <c r="E27" s="39">
        <f t="shared" si="3"/>
        <v>0</v>
      </c>
      <c r="F27" s="39">
        <f t="shared" si="3"/>
        <v>0</v>
      </c>
      <c r="G27" s="39">
        <f t="shared" si="3"/>
        <v>0</v>
      </c>
      <c r="H27" s="39">
        <f t="shared" si="3"/>
        <v>0</v>
      </c>
      <c r="I27" s="39">
        <f t="shared" si="3"/>
        <v>0</v>
      </c>
      <c r="J27" s="39">
        <f t="shared" si="3"/>
        <v>0</v>
      </c>
      <c r="K27" s="39">
        <f t="shared" si="3"/>
        <v>0</v>
      </c>
      <c r="L27" s="39">
        <f t="shared" si="3"/>
        <v>0</v>
      </c>
      <c r="M27" s="39">
        <f t="shared" si="3"/>
        <v>0</v>
      </c>
      <c r="N27" s="40">
        <f t="shared" si="3"/>
        <v>0</v>
      </c>
    </row>
    <row r="29" spans="2:14" ht="15.75" thickBot="1" x14ac:dyDescent="0.3">
      <c r="B29" s="6"/>
    </row>
    <row r="30" spans="2:14" ht="16.5" thickBot="1" x14ac:dyDescent="0.3">
      <c r="B30" s="41" t="s">
        <v>20</v>
      </c>
      <c r="C30" s="9" t="s">
        <v>24</v>
      </c>
      <c r="D30" s="10" t="s">
        <v>25</v>
      </c>
      <c r="E30" s="10" t="s">
        <v>26</v>
      </c>
      <c r="F30" s="10" t="s">
        <v>27</v>
      </c>
      <c r="G30" s="10" t="s">
        <v>28</v>
      </c>
      <c r="H30" s="10" t="s">
        <v>29</v>
      </c>
      <c r="I30" s="10" t="s">
        <v>30</v>
      </c>
      <c r="J30" s="10" t="s">
        <v>31</v>
      </c>
      <c r="K30" s="10" t="s">
        <v>32</v>
      </c>
      <c r="L30" s="10" t="s">
        <v>33</v>
      </c>
      <c r="M30" s="10" t="s">
        <v>34</v>
      </c>
      <c r="N30" s="11" t="s">
        <v>35</v>
      </c>
    </row>
    <row r="31" spans="2:14" x14ac:dyDescent="0.25">
      <c r="B31" s="42" t="s">
        <v>21</v>
      </c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</row>
    <row r="32" spans="2:14" ht="15.75" thickBot="1" x14ac:dyDescent="0.3">
      <c r="B32" s="46" t="s">
        <v>22</v>
      </c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9"/>
    </row>
    <row r="33" spans="2:14" ht="16.5" thickBot="1" x14ac:dyDescent="0.3">
      <c r="B33" s="50" t="s">
        <v>23</v>
      </c>
      <c r="C33" s="38">
        <f>C31-C32</f>
        <v>0</v>
      </c>
      <c r="D33" s="39">
        <f t="shared" ref="D33:N33" si="4">D31-D32</f>
        <v>0</v>
      </c>
      <c r="E33" s="39">
        <f t="shared" si="4"/>
        <v>0</v>
      </c>
      <c r="F33" s="39">
        <f t="shared" si="4"/>
        <v>0</v>
      </c>
      <c r="G33" s="39">
        <f t="shared" si="4"/>
        <v>0</v>
      </c>
      <c r="H33" s="39">
        <f t="shared" si="4"/>
        <v>0</v>
      </c>
      <c r="I33" s="39">
        <f t="shared" si="4"/>
        <v>0</v>
      </c>
      <c r="J33" s="39">
        <f t="shared" si="4"/>
        <v>0</v>
      </c>
      <c r="K33" s="39">
        <f t="shared" si="4"/>
        <v>0</v>
      </c>
      <c r="L33" s="39">
        <f t="shared" si="4"/>
        <v>0</v>
      </c>
      <c r="M33" s="39">
        <f t="shared" si="4"/>
        <v>0</v>
      </c>
      <c r="N33" s="40">
        <f t="shared" si="4"/>
        <v>0</v>
      </c>
    </row>
  </sheetData>
  <hyperlinks>
    <hyperlink ref="B4" r:id="rId1" display="**Verificar disponibilidades dos terminais na página http://logum.com.br/new/php/servicos.php"/>
  </hyperlinks>
  <pageMargins left="0.511811024" right="0.511811024" top="0.78740157499999996" bottom="0.78740157499999996" header="0.31496062000000002" footer="0.31496062000000002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Solicitação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Faria</dc:creator>
  <cp:lastModifiedBy>Pedro Faria</cp:lastModifiedBy>
  <dcterms:created xsi:type="dcterms:W3CDTF">2013-02-26T20:16:29Z</dcterms:created>
  <dcterms:modified xsi:type="dcterms:W3CDTF">2013-06-03T18:33:58Z</dcterms:modified>
</cp:coreProperties>
</file>